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Зилаир\"/>
    </mc:Choice>
  </mc:AlternateContent>
  <bookViews>
    <workbookView xWindow="240" yWindow="375" windowWidth="20115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5" i="1" l="1"/>
  <c r="C32" i="1" l="1"/>
  <c r="B32" i="1"/>
  <c r="D27" i="1"/>
  <c r="D21" i="1" l="1"/>
  <c r="D23" i="1"/>
  <c r="D24" i="1"/>
  <c r="D26" i="1"/>
  <c r="D28" i="1"/>
  <c r="D29" i="1"/>
  <c r="D30" i="1"/>
  <c r="D31" i="1"/>
  <c r="D22" i="1"/>
  <c r="D10" i="1"/>
  <c r="D12" i="1"/>
  <c r="D13" i="1"/>
  <c r="D14" i="1"/>
  <c r="D16" i="1"/>
  <c r="D18" i="1"/>
  <c r="C19" i="1"/>
  <c r="B9" i="1"/>
  <c r="D32" i="1" l="1"/>
  <c r="D9" i="1"/>
  <c r="B19" i="1"/>
  <c r="D19" i="1" s="1"/>
  <c r="C33" i="1"/>
  <c r="B33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<sst xmlns="http://schemas.openxmlformats.org/spreadsheetml/2006/main" count="41" uniqueCount="41">
  <si>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</si>
  <si>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</si>
  <si>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</si>
  <si>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</si>
  <si>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</si>
  <si>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</si>
  <si>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</si>
  <si>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</si>
  <si>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</si>
  <si>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</si>
  <si>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</si>
  <si>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</si>
  <si>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</si>
  <si>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</si>
  <si>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</si>
  <si>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</si>
  <si>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</si>
  <si>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</si>
  <si>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</si>
  <si>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</si>
  <si>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</si>
  <si>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</si>
  <si>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</si>
  <si>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</si>
  <si>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</si>
  <si>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</si>
  <si>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</si>
  <si>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</si>
  <si>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</si>
  <si>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</si>
  <si>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</si>
  <si>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</si>
  <si>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</si>
  <si>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</si>
  <si>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</si>
  <si>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</si>
  <si>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</si>
  <si>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</si>
  <si>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Другие вопросы в области работ по землеустройству</t>
  </si>
  <si>
    <t>за 6 месяцев 2020 года</t>
  </si>
  <si>
    <t>ПРОЧИЕ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</si>
</sst>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0" workbookViewId="0">
      <selection activeCell="C33" sqref="C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36</v>
      </c>
      <c r="B3" s="20"/>
      <c r="C3" s="20"/>
      <c r="D3" s="20"/>
      <c r="E3" s="2"/>
    </row>
    <row r="4" spans="1:5" x14ac:dyDescent="0.25">
      <c r="A4" s="19" t="s">
        <v>39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SUM(B10:B17)</f>
        <v>2761000</v>
      </c>
      <c r="C9" s="14">
        <v>1156897.1000000001</v>
      </c>
      <c r="D9" s="16">
        <f>C9/B9*100</f>
        <v>41.901379934806229</v>
      </c>
      <c r="E9" s="2"/>
    </row>
    <row r="10" spans="1:5" x14ac:dyDescent="0.25">
      <c r="A10" s="4" t="s">
        <v>23</v>
      </c>
      <c r="B10" s="14">
        <v>140000</v>
      </c>
      <c r="C10" s="14">
        <v>60489.48</v>
      </c>
      <c r="D10" s="16">
        <f t="shared" ref="D10:D19" si="0">C10/B10*100</f>
        <v>43.206771428571436</v>
      </c>
      <c r="E10" s="2"/>
    </row>
    <row r="11" spans="1:5" s="12" customFormat="1" x14ac:dyDescent="0.25">
      <c r="A11" s="4" t="s">
        <v>34</v>
      </c>
      <c r="B11" s="14">
        <v>450000</v>
      </c>
      <c r="C11" s="14">
        <v>533375.44999999995</v>
      </c>
      <c r="D11" s="16">
        <v>79.88</v>
      </c>
      <c r="E11" s="2"/>
    </row>
    <row r="12" spans="1:5" s="8" customFormat="1" x14ac:dyDescent="0.25">
      <c r="A12" s="9" t="s">
        <v>21</v>
      </c>
      <c r="B12" s="14">
        <v>247000</v>
      </c>
      <c r="C12" s="14">
        <v>88211.02</v>
      </c>
      <c r="D12" s="16">
        <f t="shared" si="0"/>
        <v>35.712963562753039</v>
      </c>
      <c r="E12" s="2"/>
    </row>
    <row r="13" spans="1:5" x14ac:dyDescent="0.25">
      <c r="A13" s="4" t="s">
        <v>24</v>
      </c>
      <c r="B13" s="14">
        <v>1519000</v>
      </c>
      <c r="C13" s="14">
        <v>460121.15</v>
      </c>
      <c r="D13" s="16">
        <f t="shared" si="0"/>
        <v>30.291056616194865</v>
      </c>
      <c r="E13" s="2"/>
    </row>
    <row r="14" spans="1:5" x14ac:dyDescent="0.25">
      <c r="A14" s="4" t="s">
        <v>9</v>
      </c>
      <c r="B14" s="14">
        <v>34000</v>
      </c>
      <c r="C14" s="14">
        <v>4800</v>
      </c>
      <c r="D14" s="16">
        <f t="shared" si="0"/>
        <v>14.117647058823529</v>
      </c>
      <c r="E14" s="2"/>
    </row>
    <row r="15" spans="1:5" s="12" customFormat="1" x14ac:dyDescent="0.25">
      <c r="A15" s="4" t="s">
        <v>40</v>
      </c>
      <c r="B15" s="14"/>
      <c r="C15" s="14">
        <v>8100</v>
      </c>
      <c r="D15" s="16"/>
      <c r="E15" s="2"/>
    </row>
    <row r="16" spans="1:5" ht="36.75" customHeight="1" x14ac:dyDescent="0.25">
      <c r="A16" s="4" t="s">
        <v>10</v>
      </c>
      <c r="B16" s="14">
        <v>350000</v>
      </c>
      <c r="C16" s="14"/>
      <c r="D16" s="16">
        <f t="shared" si="0"/>
        <v>0</v>
      </c>
      <c r="E16" s="2"/>
    </row>
    <row r="17" spans="1:5" x14ac:dyDescent="0.25">
      <c r="A17" s="4" t="s">
        <v>11</v>
      </c>
      <c r="B17" s="18">
        <v>21000</v>
      </c>
      <c r="C17" s="14">
        <v>1800</v>
      </c>
      <c r="D17" s="16"/>
      <c r="E17" s="2"/>
    </row>
    <row r="18" spans="1:5" x14ac:dyDescent="0.25">
      <c r="A18" s="4" t="s">
        <v>12</v>
      </c>
      <c r="B18" s="14">
        <v>3193550</v>
      </c>
      <c r="C18" s="14">
        <v>2143200.02</v>
      </c>
      <c r="D18" s="16">
        <f t="shared" si="0"/>
        <v>67.11026976249002</v>
      </c>
      <c r="E18" s="2"/>
    </row>
    <row r="19" spans="1:5" x14ac:dyDescent="0.25">
      <c r="A19" s="3" t="s">
        <v>14</v>
      </c>
      <c r="B19" s="15">
        <f>B9+B18</f>
        <v>5954550</v>
      </c>
      <c r="C19" s="15">
        <f>C9+C18</f>
        <v>3300097.12</v>
      </c>
      <c r="D19" s="16">
        <f t="shared" si="0"/>
        <v>55.42143604470531</v>
      </c>
      <c r="E19" s="2"/>
    </row>
    <row r="20" spans="1:5" x14ac:dyDescent="0.25">
      <c r="A20" s="26" t="s">
        <v>16</v>
      </c>
      <c r="B20" s="26"/>
      <c r="C20" s="26"/>
      <c r="D20" s="26"/>
      <c r="E20" s="2"/>
    </row>
    <row r="21" spans="1:5" ht="22.5" x14ac:dyDescent="0.25">
      <c r="A21" s="13" t="s">
        <v>25</v>
      </c>
      <c r="B21" s="16">
        <v>839300</v>
      </c>
      <c r="C21" s="14">
        <v>360969.58</v>
      </c>
      <c r="D21" s="16">
        <f>C21/B21*100</f>
        <v>43.008409388776364</v>
      </c>
    </row>
    <row r="22" spans="1:5" ht="33.75" x14ac:dyDescent="0.25">
      <c r="A22" s="13" t="s">
        <v>26</v>
      </c>
      <c r="B22" s="14">
        <v>2177101.0699999998</v>
      </c>
      <c r="C22" s="14">
        <v>1001625.9</v>
      </c>
      <c r="D22" s="16">
        <f>C22/B22*100</f>
        <v>46.007322021113154</v>
      </c>
    </row>
    <row r="23" spans="1:5" x14ac:dyDescent="0.25">
      <c r="A23" s="13" t="s">
        <v>27</v>
      </c>
      <c r="B23" s="14">
        <v>3000</v>
      </c>
      <c r="C23" s="14"/>
      <c r="D23" s="16">
        <f t="shared" ref="D23:D31" si="1">C23/B23*100</f>
        <v>0</v>
      </c>
    </row>
    <row r="24" spans="1:5" x14ac:dyDescent="0.25">
      <c r="A24" s="13" t="s">
        <v>28</v>
      </c>
      <c r="B24" s="14">
        <v>326000</v>
      </c>
      <c r="C24" s="14">
        <v>115205.42</v>
      </c>
      <c r="D24" s="16">
        <f t="shared" si="1"/>
        <v>35.339085889570555</v>
      </c>
    </row>
    <row r="25" spans="1:5" s="12" customFormat="1" x14ac:dyDescent="0.25">
      <c r="A25" s="13" t="s">
        <v>37</v>
      </c>
      <c r="B25" s="14">
        <v>409571</v>
      </c>
      <c r="C25" s="14">
        <v>238016.5</v>
      </c>
      <c r="D25" s="16">
        <f t="shared" si="1"/>
        <v>58.11361155941217</v>
      </c>
    </row>
    <row r="26" spans="1:5" x14ac:dyDescent="0.25">
      <c r="A26" s="13" t="s">
        <v>29</v>
      </c>
      <c r="B26" s="14">
        <v>624200</v>
      </c>
      <c r="C26" s="14">
        <v>467382.04</v>
      </c>
      <c r="D26" s="16">
        <f t="shared" si="1"/>
        <v>74.876968920217877</v>
      </c>
    </row>
    <row r="27" spans="1:5" s="12" customFormat="1" x14ac:dyDescent="0.25">
      <c r="A27" s="13" t="s">
        <v>38</v>
      </c>
      <c r="B27" s="14">
        <v>172000</v>
      </c>
      <c r="C27" s="14"/>
      <c r="D27" s="16">
        <f t="shared" si="1"/>
        <v>0</v>
      </c>
    </row>
    <row r="28" spans="1:5" s="12" customFormat="1" x14ac:dyDescent="0.25">
      <c r="A28" s="13" t="s">
        <v>30</v>
      </c>
      <c r="B28" s="14">
        <v>151497</v>
      </c>
      <c r="C28" s="18">
        <v>123455.58</v>
      </c>
      <c r="D28" s="16">
        <f t="shared" si="1"/>
        <v>81.490445355353572</v>
      </c>
    </row>
    <row r="29" spans="1:5" x14ac:dyDescent="0.25">
      <c r="A29" s="13" t="s">
        <v>31</v>
      </c>
      <c r="B29" s="14">
        <v>721930.93</v>
      </c>
      <c r="C29" s="14">
        <v>371692.35</v>
      </c>
      <c r="D29" s="16">
        <f t="shared" si="1"/>
        <v>51.48586028860128</v>
      </c>
    </row>
    <row r="30" spans="1:5" x14ac:dyDescent="0.25">
      <c r="A30" s="13" t="s">
        <v>32</v>
      </c>
      <c r="B30" s="14">
        <v>551450</v>
      </c>
      <c r="C30" s="14">
        <v>243600</v>
      </c>
      <c r="D30" s="16">
        <f t="shared" si="1"/>
        <v>44.174449179436031</v>
      </c>
    </row>
    <row r="31" spans="1:5" x14ac:dyDescent="0.25">
      <c r="A31" s="13" t="s">
        <v>15</v>
      </c>
      <c r="B31" s="14">
        <v>6000</v>
      </c>
      <c r="C31" s="14">
        <v>6000</v>
      </c>
      <c r="D31" s="16">
        <f t="shared" si="1"/>
        <v>100</v>
      </c>
    </row>
    <row r="32" spans="1:5" x14ac:dyDescent="0.25">
      <c r="A32" s="5" t="s">
        <v>17</v>
      </c>
      <c r="B32" s="15">
        <f>SUM(B21:B31)</f>
        <v>5982050</v>
      </c>
      <c r="C32" s="15">
        <f>SUM(C21:C31)</f>
        <v>2927947.37</v>
      </c>
      <c r="D32" s="17">
        <f>C32/B32*100</f>
        <v>48.945551608562283</v>
      </c>
    </row>
    <row r="33" spans="1:4" x14ac:dyDescent="0.25">
      <c r="A33" s="6" t="s">
        <v>18</v>
      </c>
      <c r="B33" s="7">
        <f>B19-B32</f>
        <v>-27500</v>
      </c>
      <c r="C33" s="7">
        <f>C19-C32</f>
        <v>372149.75</v>
      </c>
      <c r="D33" s="1"/>
    </row>
    <row r="35" spans="1:4" s="8" customFormat="1" x14ac:dyDescent="0.25">
      <c r="A35" s="10"/>
      <c r="B35" s="10"/>
      <c r="C35" s="10"/>
      <c r="D35" s="10"/>
    </row>
    <row r="36" spans="1:4" x14ac:dyDescent="0.25">
      <c r="A36" s="10" t="s">
        <v>22</v>
      </c>
      <c r="B36" s="10"/>
      <c r="C36" s="10"/>
      <c r="D36" s="10"/>
    </row>
    <row r="37" spans="1:4" x14ac:dyDescent="0.25">
      <c r="A37" s="10" t="s">
        <v>20</v>
      </c>
      <c r="B37" s="10"/>
      <c r="C37" s="10" t="s">
        <v>19</v>
      </c>
      <c r="D37" s="10"/>
    </row>
    <row r="39" spans="1:4" x14ac:dyDescent="0.25">
      <c r="A39" s="11" t="s">
        <v>35</v>
      </c>
      <c r="B39" s="10"/>
      <c r="C39" s="10"/>
      <c r="D39" s="10"/>
    </row>
    <row r="40" spans="1:4" x14ac:dyDescent="0.25">
      <c r="A40" s="11" t="s">
        <v>33</v>
      </c>
      <c r="B40" s="10"/>
      <c r="C40" s="10"/>
      <c r="D40" s="10"/>
    </row>
  </sheetData>
  <mergeCells count="8">
    <mergeCell ref="A5:D5"/>
    <mergeCell ref="A6:D6"/>
    <mergeCell ref="A8:D8"/>
    <mergeCell ref="A20:D20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2020-07-14T09:30:24Z</dcterms:modified>
</cp:coreProperties>
</file>