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ТЧЕТ по дотациям\Зилаир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3" i="1" l="1"/>
  <c r="D14" i="1"/>
  <c r="D16" i="1"/>
  <c r="D25" i="1" l="1"/>
  <c r="C31" i="1" l="1"/>
  <c r="B31" i="1"/>
  <c r="D21" i="1" l="1"/>
  <c r="D24" i="1"/>
  <c r="D26" i="1"/>
  <c r="D27" i="1"/>
  <c r="D28" i="1"/>
  <c r="D29" i="1"/>
  <c r="D30" i="1"/>
  <c r="D22" i="1"/>
  <c r="D10" i="1"/>
  <c r="D12" i="1"/>
  <c r="D13" i="1"/>
  <c r="D15" i="1"/>
  <c r="D18" i="1"/>
  <c r="C19" i="1"/>
  <c r="D31" i="1" l="1"/>
  <c r="D9" i="1"/>
  <c r="B19" i="1"/>
  <c r="D19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<sst xmlns="http://schemas.openxmlformats.org/spreadsheetml/2006/main" count="39" uniqueCount="39">
  <si>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</si>
  <si>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</si>
  <si>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</si>
  <si>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</si>
  <si>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</si>
  <si>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</si>
  <si>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</si>
  <si>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</si>
  <si>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</si>
  <si>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</si>
  <si>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</si>
  <si>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</si>
  <si>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</si>
  <si>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</si>
  <si>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</si>
  <si>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</si>
  <si>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</si>
  <si>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</si>
  <si>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</si>
  <si>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</si>
  <si>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</si>
  <si>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</si>
  <si>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</si>
  <si>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</si>
  <si>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</si>
  <si>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</si>
  <si>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</si>
  <si>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</si>
  <si>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</si>
  <si>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</si>
  <si>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</si>
  <si>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</si>
  <si>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</si>
  <si>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</si>
  <si>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Обеспечение пожарной безопасности</t>
  </si>
  <si>
    <t>Глава сельского поселения</t>
  </si>
  <si>
    <t>Рахматуллин Ф.С.</t>
  </si>
  <si>
    <t>ДОХОДЫ ОТ ПРОДАЖИ МАТЕРИАЛЬНЫХ И НЕМАТЕРИАЛЬНЫХ АКТИВОВ (ИМУЩЕСТВА), НАХОДЯЩЕГОСЯ В ГОСУДАРСТВЕННОЙ И МУНИЦИПАЛЬНОЙ СОБСТВЕННОСТИ</t>
  </si>
  <si>
    <t>за 2 месяца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</si>
</sst>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9" sqref="C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33</v>
      </c>
      <c r="B3" s="21"/>
      <c r="C3" s="21"/>
      <c r="D3" s="21"/>
      <c r="E3" s="2"/>
    </row>
    <row r="4" spans="1:5" x14ac:dyDescent="0.25">
      <c r="A4" s="20" t="s">
        <v>38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3186900</v>
      </c>
      <c r="C9" s="14">
        <v>116335.09</v>
      </c>
      <c r="D9" s="16">
        <f>C9/B9*100</f>
        <v>3.6504154507515136</v>
      </c>
      <c r="E9" s="2"/>
    </row>
    <row r="10" spans="1:5" x14ac:dyDescent="0.25">
      <c r="A10" s="4" t="s">
        <v>20</v>
      </c>
      <c r="B10" s="14">
        <v>141000</v>
      </c>
      <c r="C10" s="14">
        <v>2720.95</v>
      </c>
      <c r="D10" s="16">
        <f t="shared" ref="D10:D19" si="0">C10/B10*100</f>
        <v>1.9297517730496452</v>
      </c>
      <c r="E10" s="2"/>
    </row>
    <row r="11" spans="1:5" s="12" customFormat="1" x14ac:dyDescent="0.25">
      <c r="A11" s="4" t="s">
        <v>31</v>
      </c>
      <c r="B11" s="14">
        <v>493000</v>
      </c>
      <c r="C11" s="14">
        <v>0</v>
      </c>
      <c r="D11" s="16">
        <v>0</v>
      </c>
      <c r="E11" s="2"/>
    </row>
    <row r="12" spans="1:5" s="8" customFormat="1" x14ac:dyDescent="0.25">
      <c r="A12" s="9" t="s">
        <v>19</v>
      </c>
      <c r="B12" s="14">
        <v>510900</v>
      </c>
      <c r="C12" s="14">
        <v>4323.07</v>
      </c>
      <c r="D12" s="16">
        <f t="shared" si="0"/>
        <v>0.84616754746525724</v>
      </c>
      <c r="E12" s="2"/>
    </row>
    <row r="13" spans="1:5" x14ac:dyDescent="0.25">
      <c r="A13" s="4" t="s">
        <v>21</v>
      </c>
      <c r="B13" s="14">
        <v>1642000</v>
      </c>
      <c r="C13" s="14">
        <v>8997.33</v>
      </c>
      <c r="D13" s="16">
        <f t="shared" si="0"/>
        <v>0.54794945188794153</v>
      </c>
      <c r="E13" s="2"/>
    </row>
    <row r="14" spans="1:5" x14ac:dyDescent="0.25">
      <c r="A14" s="4" t="s">
        <v>9</v>
      </c>
      <c r="B14" s="14">
        <v>15000</v>
      </c>
      <c r="C14" s="14">
        <v>1400</v>
      </c>
      <c r="D14" s="16">
        <f t="shared" si="0"/>
        <v>9.3333333333333339</v>
      </c>
      <c r="E14" s="2"/>
    </row>
    <row r="15" spans="1:5" ht="36.75" customHeight="1" x14ac:dyDescent="0.25">
      <c r="A15" s="4" t="s">
        <v>10</v>
      </c>
      <c r="B15" s="14">
        <v>15000</v>
      </c>
      <c r="C15" s="14">
        <v>0</v>
      </c>
      <c r="D15" s="16">
        <f t="shared" si="0"/>
        <v>0</v>
      </c>
      <c r="E15" s="2"/>
    </row>
    <row r="16" spans="1:5" s="12" customFormat="1" ht="36.75" customHeight="1" x14ac:dyDescent="0.25">
      <c r="A16" s="4" t="s">
        <v>37</v>
      </c>
      <c r="B16" s="14">
        <v>350000</v>
      </c>
      <c r="C16" s="14">
        <v>0</v>
      </c>
      <c r="D16" s="16">
        <f t="shared" si="0"/>
        <v>0</v>
      </c>
      <c r="E16" s="2"/>
    </row>
    <row r="17" spans="1:5" x14ac:dyDescent="0.25">
      <c r="A17" s="4" t="s">
        <v>11</v>
      </c>
      <c r="B17" s="18">
        <v>20000</v>
      </c>
      <c r="C17" s="14">
        <v>3000</v>
      </c>
      <c r="D17" s="16">
        <v>15</v>
      </c>
      <c r="E17" s="2"/>
    </row>
    <row r="18" spans="1:5" x14ac:dyDescent="0.25">
      <c r="A18" s="4" t="s">
        <v>12</v>
      </c>
      <c r="B18" s="14">
        <v>2300700</v>
      </c>
      <c r="C18" s="14">
        <v>0</v>
      </c>
      <c r="D18" s="16">
        <f t="shared" si="0"/>
        <v>0</v>
      </c>
      <c r="E18" s="2"/>
    </row>
    <row r="19" spans="1:5" x14ac:dyDescent="0.25">
      <c r="A19" s="3" t="s">
        <v>14</v>
      </c>
      <c r="B19" s="15">
        <f>B9+B18</f>
        <v>5487600</v>
      </c>
      <c r="C19" s="15">
        <f>C9+C18</f>
        <v>116335.09</v>
      </c>
      <c r="D19" s="16">
        <f t="shared" si="0"/>
        <v>2.1199630075078355</v>
      </c>
      <c r="E19" s="2"/>
    </row>
    <row r="20" spans="1:5" x14ac:dyDescent="0.25">
      <c r="A20" s="28" t="s">
        <v>16</v>
      </c>
      <c r="B20" s="28"/>
      <c r="C20" s="28"/>
      <c r="D20" s="28"/>
      <c r="E20" s="2"/>
    </row>
    <row r="21" spans="1:5" ht="22.5" x14ac:dyDescent="0.25">
      <c r="A21" s="13" t="s">
        <v>22</v>
      </c>
      <c r="B21" s="16">
        <v>831300</v>
      </c>
      <c r="C21" s="14">
        <v>20000</v>
      </c>
      <c r="D21" s="16">
        <f>C21/B21*100</f>
        <v>2.4058703235895584</v>
      </c>
    </row>
    <row r="22" spans="1:5" ht="33.75" x14ac:dyDescent="0.25">
      <c r="A22" s="13" t="s">
        <v>23</v>
      </c>
      <c r="B22" s="14">
        <v>2624500</v>
      </c>
      <c r="C22" s="14">
        <v>37000</v>
      </c>
      <c r="D22" s="16">
        <f>C22/B22*100</f>
        <v>1.4097923413983617</v>
      </c>
    </row>
    <row r="23" spans="1:5" x14ac:dyDescent="0.25">
      <c r="A23" s="13" t="s">
        <v>24</v>
      </c>
      <c r="B23" s="14">
        <v>3000</v>
      </c>
      <c r="C23" s="14">
        <v>0</v>
      </c>
      <c r="D23" s="16">
        <f>C23/B23*100</f>
        <v>0</v>
      </c>
    </row>
    <row r="24" spans="1:5" x14ac:dyDescent="0.25">
      <c r="A24" s="13" t="s">
        <v>25</v>
      </c>
      <c r="B24" s="14">
        <v>379500</v>
      </c>
      <c r="C24" s="14">
        <v>0</v>
      </c>
      <c r="D24" s="16">
        <f t="shared" ref="D24:D30" si="1">C24/B24*100</f>
        <v>0</v>
      </c>
    </row>
    <row r="25" spans="1:5" s="12" customFormat="1" x14ac:dyDescent="0.25">
      <c r="A25" s="13" t="s">
        <v>34</v>
      </c>
      <c r="B25" s="14">
        <v>300000</v>
      </c>
      <c r="C25" s="14">
        <v>0</v>
      </c>
      <c r="D25" s="16">
        <f t="shared" si="1"/>
        <v>0</v>
      </c>
    </row>
    <row r="26" spans="1:5" x14ac:dyDescent="0.25">
      <c r="A26" s="13" t="s">
        <v>26</v>
      </c>
      <c r="B26" s="14">
        <v>409200</v>
      </c>
      <c r="C26" s="14">
        <v>0</v>
      </c>
      <c r="D26" s="16">
        <f t="shared" si="1"/>
        <v>0</v>
      </c>
    </row>
    <row r="27" spans="1:5" s="12" customFormat="1" x14ac:dyDescent="0.25">
      <c r="A27" s="13" t="s">
        <v>27</v>
      </c>
      <c r="B27" s="14">
        <v>205000</v>
      </c>
      <c r="C27" s="18">
        <v>0</v>
      </c>
      <c r="D27" s="16">
        <f t="shared" si="1"/>
        <v>0</v>
      </c>
    </row>
    <row r="28" spans="1:5" x14ac:dyDescent="0.25">
      <c r="A28" s="13" t="s">
        <v>28</v>
      </c>
      <c r="B28" s="14">
        <v>614000</v>
      </c>
      <c r="C28" s="14">
        <v>0</v>
      </c>
      <c r="D28" s="16">
        <f t="shared" si="1"/>
        <v>0</v>
      </c>
    </row>
    <row r="29" spans="1:5" x14ac:dyDescent="0.25">
      <c r="A29" s="13" t="s">
        <v>29</v>
      </c>
      <c r="B29" s="14">
        <v>101100</v>
      </c>
      <c r="C29" s="14">
        <v>0</v>
      </c>
      <c r="D29" s="16">
        <f t="shared" si="1"/>
        <v>0</v>
      </c>
    </row>
    <row r="30" spans="1:5" x14ac:dyDescent="0.25">
      <c r="A30" s="13" t="s">
        <v>15</v>
      </c>
      <c r="B30" s="14">
        <v>20000</v>
      </c>
      <c r="C30" s="14">
        <v>0</v>
      </c>
      <c r="D30" s="16">
        <f t="shared" si="1"/>
        <v>0</v>
      </c>
    </row>
    <row r="31" spans="1:5" x14ac:dyDescent="0.25">
      <c r="A31" s="5" t="s">
        <v>17</v>
      </c>
      <c r="B31" s="15">
        <f>SUM(B21:B30)</f>
        <v>5487600</v>
      </c>
      <c r="C31" s="15">
        <f>SUM(C21:C30)</f>
        <v>57000</v>
      </c>
      <c r="D31" s="17">
        <f>C31/B31*100</f>
        <v>1.03870544500328</v>
      </c>
    </row>
    <row r="32" spans="1:5" x14ac:dyDescent="0.25">
      <c r="A32" s="6" t="s">
        <v>18</v>
      </c>
      <c r="B32" s="7">
        <f>B19-B31</f>
        <v>0</v>
      </c>
      <c r="C32" s="7">
        <f>C19-C31</f>
        <v>59335.09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35</v>
      </c>
      <c r="B35" s="22"/>
      <c r="C35" s="10" t="s">
        <v>36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32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20:D20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2021-02-15T10:09:31Z</cp:lastPrinted>
  <dcterms:created xsi:type="dcterms:W3CDTF">2016-02-08T11:51:34Z</dcterms:created>
  <dcterms:modified xsi:type="dcterms:W3CDTF">2021-03-12T13:19:30Z</dcterms:modified>
</cp:coreProperties>
</file>