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9" i="1" l="1"/>
  <c r="D11" i="1" l="1"/>
  <c r="D17" i="1"/>
  <c r="D26" i="1" l="1"/>
  <c r="D23" i="1" l="1"/>
  <c r="D14" i="1"/>
  <c r="D16" i="1"/>
  <c r="C31" i="1" l="1"/>
  <c r="B31" i="1"/>
  <c r="D21" i="1" l="1"/>
  <c r="D24" i="1"/>
  <c r="D25" i="1"/>
  <c r="D27" i="1"/>
  <c r="D28" i="1"/>
  <c r="D29" i="1"/>
  <c r="D30" i="1"/>
  <c r="D22" i="1"/>
  <c r="D10" i="1"/>
  <c r="D12" i="1"/>
  <c r="D13" i="1"/>
  <c r="D18" i="1"/>
  <c r="C19" i="1"/>
  <c r="D31" i="1" l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<sst xmlns="http://schemas.openxmlformats.org/spreadsheetml/2006/main" count="39" uniqueCount="39">
  <si>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</si>
  <si>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</si>
  <si>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</si>
  <si>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</si>
  <si>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</si>
  <si>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</si>
  <si>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</si>
  <si>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</si>
  <si>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</si>
  <si>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</si>
  <si>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</si>
  <si>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</si>
  <si>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</si>
  <si>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</si>
  <si>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</si>
  <si>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</si>
  <si>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</si>
  <si>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</si>
  <si>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</si>
  <si>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</si>
  <si>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</si>
  <si>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</si>
  <si>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</si>
  <si>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</si>
  <si>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</si>
  <si>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</si>
  <si>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</si>
  <si>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</si>
  <si>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</si>
  <si>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</si>
  <si>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</si>
  <si>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</si>
  <si>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</si>
  <si>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</si>
  <si>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</si>
  <si>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</si>
  <si>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</si>
  <si>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и.о.Главы сельского поселения</t>
  </si>
  <si>
    <t>за 2 месяца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</si>
</sst>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B29" sqref="B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3232700</v>
      </c>
      <c r="C9" s="14">
        <v>113301.06</v>
      </c>
      <c r="D9" s="16">
        <f>C9/B9*100</f>
        <v>3.50484301048659</v>
      </c>
      <c r="E9" s="2"/>
    </row>
    <row r="10" spans="1:5" x14ac:dyDescent="0.25">
      <c r="A10" s="4" t="s">
        <v>20</v>
      </c>
      <c r="B10" s="14">
        <v>156000</v>
      </c>
      <c r="C10" s="14">
        <v>13880.04</v>
      </c>
      <c r="D10" s="16">
        <f t="shared" ref="D10:D19" si="0">C10/B10*100</f>
        <v>8.8974615384615383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1398.9</v>
      </c>
      <c r="D11" s="16">
        <f>C11/B11*100</f>
        <v>0.23315000000000002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20289.82</v>
      </c>
      <c r="D12" s="16">
        <f t="shared" si="0"/>
        <v>3.9706105675146772</v>
      </c>
      <c r="E12" s="2"/>
    </row>
    <row r="13" spans="1:5" x14ac:dyDescent="0.25">
      <c r="A13" s="4" t="s">
        <v>21</v>
      </c>
      <c r="B13" s="14">
        <v>1436700</v>
      </c>
      <c r="C13" s="14">
        <v>76532.3</v>
      </c>
      <c r="D13" s="16">
        <f t="shared" si="0"/>
        <v>5.3269506507969657</v>
      </c>
      <c r="E13" s="2"/>
    </row>
    <row r="14" spans="1:5" x14ac:dyDescent="0.25">
      <c r="A14" s="4" t="s">
        <v>9</v>
      </c>
      <c r="B14" s="14">
        <v>20000</v>
      </c>
      <c r="C14" s="14">
        <v>1200</v>
      </c>
      <c r="D14" s="16">
        <f t="shared" si="0"/>
        <v>6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35</v>
      </c>
      <c r="B16" s="14">
        <v>400000</v>
      </c>
      <c r="C16" s="14">
        <v>0</v>
      </c>
      <c r="D16" s="16">
        <f t="shared" si="0"/>
        <v>0</v>
      </c>
      <c r="E16" s="2"/>
    </row>
    <row r="17" spans="1:5" x14ac:dyDescent="0.25">
      <c r="A17" s="4" t="s">
        <v>11</v>
      </c>
      <c r="B17" s="18">
        <v>20000</v>
      </c>
      <c r="C17" s="14">
        <v>0</v>
      </c>
      <c r="D17" s="16">
        <f>C17/B17*100</f>
        <v>0</v>
      </c>
      <c r="E17" s="2"/>
    </row>
    <row r="18" spans="1:5" x14ac:dyDescent="0.25">
      <c r="A18" s="4" t="s">
        <v>12</v>
      </c>
      <c r="B18" s="14">
        <v>2119200</v>
      </c>
      <c r="C18" s="14">
        <v>333066</v>
      </c>
      <c r="D18" s="16">
        <f t="shared" si="0"/>
        <v>15.716591166477917</v>
      </c>
      <c r="E18" s="2"/>
    </row>
    <row r="19" spans="1:5" x14ac:dyDescent="0.25">
      <c r="A19" s="3" t="s">
        <v>14</v>
      </c>
      <c r="B19" s="15">
        <f>B9+B18</f>
        <v>5351900</v>
      </c>
      <c r="C19" s="15">
        <f>C9+C18</f>
        <v>446367.06</v>
      </c>
      <c r="D19" s="16">
        <f t="shared" si="0"/>
        <v>8.3403475401259364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831307</v>
      </c>
      <c r="C21" s="14">
        <v>83976.68</v>
      </c>
      <c r="D21" s="16">
        <f>C21/B21*100</f>
        <v>10.1017650519002</v>
      </c>
    </row>
    <row r="22" spans="1:5" ht="33.75" x14ac:dyDescent="0.25">
      <c r="A22" s="13" t="s">
        <v>23</v>
      </c>
      <c r="B22" s="14">
        <v>2541793</v>
      </c>
      <c r="C22" s="14">
        <v>259833.37</v>
      </c>
      <c r="D22" s="16">
        <f>C22/B22*100</f>
        <v>10.222444156546185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414400</v>
      </c>
      <c r="C24" s="14">
        <v>28177.5</v>
      </c>
      <c r="D24" s="16">
        <f t="shared" ref="D24:D30" si="1">C24/B24*100</f>
        <v>6.7995897683397688</v>
      </c>
    </row>
    <row r="25" spans="1:5" x14ac:dyDescent="0.25">
      <c r="A25" s="13" t="s">
        <v>26</v>
      </c>
      <c r="B25" s="14">
        <v>504400</v>
      </c>
      <c r="C25" s="14">
        <v>22357.13</v>
      </c>
      <c r="D25" s="16">
        <f t="shared" si="1"/>
        <v>4.4324206978588423</v>
      </c>
    </row>
    <row r="26" spans="1:5" s="12" customFormat="1" x14ac:dyDescent="0.25">
      <c r="A26" s="13" t="s">
        <v>34</v>
      </c>
      <c r="B26" s="14">
        <v>100000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27</v>
      </c>
      <c r="B27" s="14">
        <v>150000</v>
      </c>
      <c r="C27" s="18">
        <v>0</v>
      </c>
      <c r="D27" s="16">
        <f t="shared" si="1"/>
        <v>0</v>
      </c>
    </row>
    <row r="28" spans="1:5" x14ac:dyDescent="0.25">
      <c r="A28" s="13" t="s">
        <v>28</v>
      </c>
      <c r="B28" s="14">
        <v>572000</v>
      </c>
      <c r="C28" s="14">
        <v>0</v>
      </c>
      <c r="D28" s="16">
        <f t="shared" si="1"/>
        <v>0</v>
      </c>
    </row>
    <row r="29" spans="1:5" x14ac:dyDescent="0.25">
      <c r="A29" s="13" t="s">
        <v>29</v>
      </c>
      <c r="B29" s="14">
        <v>200000</v>
      </c>
      <c r="C29" s="14">
        <v>0</v>
      </c>
      <c r="D29" s="16">
        <f t="shared" si="1"/>
        <v>0</v>
      </c>
    </row>
    <row r="30" spans="1:5" x14ac:dyDescent="0.25">
      <c r="A30" s="13" t="s">
        <v>15</v>
      </c>
      <c r="B30" s="14">
        <v>35000</v>
      </c>
      <c r="C30" s="14">
        <v>0</v>
      </c>
      <c r="D30" s="16">
        <f t="shared" si="1"/>
        <v>0</v>
      </c>
    </row>
    <row r="31" spans="1:5" x14ac:dyDescent="0.25">
      <c r="A31" s="5" t="s">
        <v>17</v>
      </c>
      <c r="B31" s="15">
        <f>SUM(B21:B30)</f>
        <v>5351900</v>
      </c>
      <c r="C31" s="15">
        <f>SUM(C21:C30)</f>
        <v>394344.68</v>
      </c>
      <c r="D31" s="17">
        <f>C31/B31*100</f>
        <v>7.3683118144957866</v>
      </c>
    </row>
    <row r="32" spans="1:5" x14ac:dyDescent="0.25">
      <c r="A32" s="6" t="s">
        <v>18</v>
      </c>
      <c r="B32" s="7">
        <f>B19-B31</f>
        <v>0</v>
      </c>
      <c r="C32" s="7">
        <f>C19-C31</f>
        <v>52022.380000000005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37</v>
      </c>
      <c r="B35" s="22"/>
      <c r="C35" s="10" t="s">
        <v>36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32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2021-12-15T05:43:01Z</cp:lastPrinted>
  <dcterms:created xsi:type="dcterms:W3CDTF">2016-02-08T11:51:34Z</dcterms:created>
  <dcterms:modified xsi:type="dcterms:W3CDTF">2022-03-15T05:39:37Z</dcterms:modified>
</cp:coreProperties>
</file>